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发文表(总)" sheetId="1" r:id="rId1"/>
  </sheets>
  <definedNames>
    <definedName name="_Order1" hidden="1">255</definedName>
    <definedName name="_Order2" hidden="1">255</definedName>
    <definedName name="a">#REF!</definedName>
    <definedName name="data">#REF!</definedName>
    <definedName name="database2">#REF!</definedName>
    <definedName name="database3">#REF!</definedName>
    <definedName name="hhhh">#REF!</definedName>
    <definedName name="kkkk">#REF!</definedName>
    <definedName name="_xlnm.Print_Area" localSheetId="0">'发文表(总)'!$A$1:$H$25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24519"/>
  <fileRecoveryPr repairLoad="1"/>
</workbook>
</file>

<file path=xl/calcChain.xml><?xml version="1.0" encoding="utf-8"?>
<calcChain xmlns="http://schemas.openxmlformats.org/spreadsheetml/2006/main">
  <c r="H25" i="1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5"/>
  <c r="F5"/>
  <c r="E5"/>
  <c r="D5"/>
  <c r="C5"/>
  <c r="B5"/>
</calcChain>
</file>

<file path=xl/sharedStrings.xml><?xml version="1.0" encoding="utf-8"?>
<sst xmlns="http://schemas.openxmlformats.org/spreadsheetml/2006/main" count="32" uniqueCount="32">
  <si>
    <t>单位：万元</t>
  </si>
  <si>
    <t>地区</t>
  </si>
  <si>
    <t>补助资金</t>
  </si>
  <si>
    <t>其中：</t>
  </si>
  <si>
    <t>已提前下达</t>
  </si>
  <si>
    <t>此次下达</t>
  </si>
  <si>
    <t>一线边民补助</t>
  </si>
  <si>
    <t>护边员补助</t>
  </si>
  <si>
    <t>边贸能力补助</t>
  </si>
  <si>
    <t>特殊因素补助</t>
  </si>
  <si>
    <t>地方合计</t>
  </si>
  <si>
    <t>河北省</t>
  </si>
  <si>
    <t>内蒙古自治区</t>
  </si>
  <si>
    <t>辽宁省</t>
  </si>
  <si>
    <t>大连市</t>
  </si>
  <si>
    <t>吉林省</t>
  </si>
  <si>
    <t>黑龙江省</t>
  </si>
  <si>
    <t>江苏省</t>
  </si>
  <si>
    <t>浙江省</t>
  </si>
  <si>
    <t>宁波市</t>
  </si>
  <si>
    <t>福建省</t>
  </si>
  <si>
    <t>厦门市</t>
  </si>
  <si>
    <t>山东省</t>
  </si>
  <si>
    <t>广东省</t>
  </si>
  <si>
    <t>深圳市</t>
  </si>
  <si>
    <t>广西壮族自治区</t>
  </si>
  <si>
    <t>海南省</t>
  </si>
  <si>
    <t>云南省</t>
  </si>
  <si>
    <t>西藏自治区</t>
  </si>
  <si>
    <t>甘肃省</t>
  </si>
  <si>
    <t>新疆维吾尔自治区</t>
  </si>
  <si>
    <t>2021年边境地区转移支付分配表</t>
    <phoneticPr fontId="26" type="noConversion"/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</si>
</sst>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_(&quot;$&quot;* #,##0.00_);_(&quot;$&quot;* \(#,##0.00\);_(&quot;$&quot;* &quot;-&quot;??_);_(@_)"/>
    <numFmt numFmtId="178" formatCode="\$#,##0.00;\(\$#,##0.00\)"/>
    <numFmt numFmtId="179" formatCode="#,##0.000"/>
    <numFmt numFmtId="181" formatCode="\$#,##0;\(\$#,##0\)"/>
    <numFmt numFmtId="182" formatCode="_-&quot;$&quot;* #,##0_-;\-&quot;$&quot;* #,##0_-;_-&quot;$&quot;* &quot;-&quot;_-;_-@_-"/>
    <numFmt numFmtId="183" formatCode="#,##0;\-#,##0;&quot;-&quot;"/>
    <numFmt numFmtId="184" formatCode="&quot;$&quot;#,##0;\-&quot;$&quot;#,##0"/>
    <numFmt numFmtId="185" formatCode="_(* #,##0.00_);_(* \(#,##0.00\);_(* &quot;-&quot;??_);_(@_)"/>
    <numFmt numFmtId="186" formatCode="#,##0.0000"/>
    <numFmt numFmtId="187" formatCode="&quot;$&quot;#,##0;[Red]\-&quot;$&quot;#,##0"/>
    <numFmt numFmtId="188" formatCode="#,##0;\(#,##0\)"/>
    <numFmt numFmtId="189" formatCode="0.0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华文中宋"/>
      <charset val="134"/>
    </font>
    <font>
      <sz val="11"/>
      <color theme="1"/>
      <name val="华文中宋"/>
      <charset val="134"/>
    </font>
    <font>
      <u/>
      <sz val="12"/>
      <color indexed="12"/>
      <name val="宋体"/>
      <charset val="134"/>
    </font>
    <font>
      <sz val="12"/>
      <name val="宋体"/>
      <charset val="134"/>
    </font>
    <font>
      <sz val="11"/>
      <name val="ＭＳ Ｐゴシック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name val="宋体"/>
      <charset val="134"/>
    </font>
    <font>
      <sz val="10"/>
      <name val="Arial"/>
      <family val="2"/>
    </font>
    <font>
      <sz val="12"/>
      <name val="Arial"/>
      <family val="2"/>
    </font>
    <font>
      <sz val="11"/>
      <color theme="1"/>
      <name val="宋体"/>
      <charset val="134"/>
      <scheme val="minor"/>
    </font>
    <font>
      <sz val="12"/>
      <name val="官帕眉"/>
      <charset val="134"/>
    </font>
    <font>
      <u/>
      <sz val="12"/>
      <color indexed="36"/>
      <name val="宋体"/>
      <family val="3"/>
      <charset val="134"/>
    </font>
    <font>
      <sz val="12"/>
      <name val="Helv"/>
      <family val="2"/>
    </font>
    <font>
      <sz val="12"/>
      <name val="바탕체"/>
      <charset val="134"/>
    </font>
    <font>
      <b/>
      <sz val="12"/>
      <name val="Arial"/>
      <family val="2"/>
    </font>
    <font>
      <b/>
      <i/>
      <sz val="16"/>
      <name val="Helv"/>
      <family val="2"/>
    </font>
    <font>
      <sz val="8"/>
      <name val="Arial"/>
      <family val="2"/>
    </font>
    <font>
      <sz val="12"/>
      <name val="Courier"/>
      <family val="3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7"/>
      <name val="Small Fonts"/>
      <charset val="134"/>
    </font>
    <font>
      <b/>
      <sz val="18"/>
      <name val="Arial"/>
      <family val="2"/>
    </font>
    <font>
      <sz val="8"/>
      <name val="Times New Roman"/>
      <family val="1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3">
    <xf numFmtId="0" fontId="0" fillId="0" borderId="0">
      <alignment vertical="center"/>
    </xf>
    <xf numFmtId="40" fontId="6" fillId="0" borderId="0" applyFont="0" applyFill="0" applyBorder="0" applyAlignment="0" applyProtection="0"/>
    <xf numFmtId="38" fontId="19" fillId="3" borderId="0" applyNumberFormat="0" applyBorder="0" applyAlignment="0" applyProtection="0"/>
    <xf numFmtId="0" fontId="6" fillId="0" borderId="0" applyFont="0" applyFill="0" applyBorder="0" applyAlignment="0" applyProtection="0"/>
    <xf numFmtId="0" fontId="16" fillId="0" borderId="0"/>
    <xf numFmtId="10" fontId="10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7" fillId="0" borderId="3">
      <alignment horizontal="left" vertical="center"/>
    </xf>
    <xf numFmtId="0" fontId="17" fillId="0" borderId="6" applyNumberFormat="0" applyAlignment="0" applyProtection="0">
      <alignment horizontal="left" vertical="center"/>
    </xf>
    <xf numFmtId="181" fontId="8" fillId="0" borderId="0"/>
    <xf numFmtId="0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186" fontId="5" fillId="0" borderId="0" applyFont="0" applyFill="0" applyBorder="0" applyAlignment="0" applyProtection="0"/>
    <xf numFmtId="37" fontId="23" fillId="0" borderId="0"/>
    <xf numFmtId="43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/>
    <xf numFmtId="2" fontId="11" fillId="0" borderId="0" applyProtection="0"/>
    <xf numFmtId="0" fontId="11" fillId="0" borderId="0" applyProtection="0"/>
    <xf numFmtId="0" fontId="9" fillId="0" borderId="1">
      <alignment horizontal="distributed" vertical="center" wrapText="1"/>
    </xf>
    <xf numFmtId="0" fontId="5" fillId="0" borderId="0"/>
    <xf numFmtId="0" fontId="18" fillId="0" borderId="0"/>
    <xf numFmtId="0" fontId="5" fillId="0" borderId="0" applyProtection="0">
      <alignment vertical="center"/>
    </xf>
    <xf numFmtId="0" fontId="8" fillId="0" borderId="0"/>
    <xf numFmtId="0" fontId="15" fillId="0" borderId="0"/>
    <xf numFmtId="0" fontId="6" fillId="0" borderId="0" applyFont="0" applyFill="0" applyBorder="0" applyAlignment="0" applyProtection="0"/>
    <xf numFmtId="0" fontId="5" fillId="0" borderId="0"/>
    <xf numFmtId="1" fontId="10" fillId="0" borderId="0"/>
    <xf numFmtId="189" fontId="9" fillId="0" borderId="1">
      <alignment vertical="center"/>
      <protection locked="0"/>
    </xf>
    <xf numFmtId="0" fontId="11" fillId="0" borderId="7" applyProtection="0"/>
    <xf numFmtId="0" fontId="5" fillId="0" borderId="0"/>
    <xf numFmtId="41" fontId="8" fillId="0" borderId="0" applyFont="0" applyFill="0" applyBorder="0" applyAlignment="0" applyProtection="0"/>
    <xf numFmtId="0" fontId="24" fillId="0" borderId="0" applyProtection="0"/>
    <xf numFmtId="183" fontId="21" fillId="0" borderId="0" applyFill="0" applyBorder="0" applyAlignment="0"/>
    <xf numFmtId="0" fontId="5" fillId="0" borderId="0"/>
    <xf numFmtId="0" fontId="13" fillId="0" borderId="0"/>
    <xf numFmtId="0" fontId="17" fillId="0" borderId="0" applyProtection="0"/>
    <xf numFmtId="188" fontId="8" fillId="0" borderId="0"/>
    <xf numFmtId="0" fontId="5" fillId="0" borderId="0"/>
    <xf numFmtId="178" fontId="8" fillId="0" borderId="0"/>
    <xf numFmtId="9" fontId="22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0" fontId="19" fillId="4" borderId="1" applyNumberFormat="0" applyBorder="0" applyAlignment="0" applyProtection="0"/>
    <xf numFmtId="0" fontId="25" fillId="0" borderId="0"/>
    <xf numFmtId="182" fontId="10" fillId="0" borderId="0" applyFont="0" applyFill="0" applyBorder="0" applyAlignment="0" applyProtection="0"/>
    <xf numFmtId="1" fontId="9" fillId="0" borderId="1">
      <alignment vertical="center"/>
      <protection locked="0"/>
    </xf>
    <xf numFmtId="41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0" fillId="0" borderId="0"/>
    <xf numFmtId="0" fontId="10" fillId="0" borderId="0"/>
    <xf numFmtId="38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/>
    <xf numFmtId="187" fontId="5" fillId="0" borderId="0" applyFont="0" applyFill="0" applyBorder="0" applyAlignment="0" applyProtection="0"/>
    <xf numFmtId="0" fontId="1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176" fontId="3" fillId="0" borderId="1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0" fontId="3" fillId="0" borderId="0" xfId="0" applyFont="1" applyAlignment="1">
      <alignment horizontal="right"/>
    </xf>
    <xf numFmtId="176" fontId="3" fillId="0" borderId="5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Continuous" vertical="center" wrapText="1"/>
    </xf>
  </cellXfs>
  <cellStyles count="63">
    <cellStyle name="Calc Currency (0)" xfId="37"/>
    <cellStyle name="Comma [0]" xfId="51"/>
    <cellStyle name="comma zerodec" xfId="41"/>
    <cellStyle name="Comma_1995" xfId="46"/>
    <cellStyle name="Currency [0]" xfId="49"/>
    <cellStyle name="Currency_1995" xfId="45"/>
    <cellStyle name="Currency1" xfId="43"/>
    <cellStyle name="Date" xfId="22"/>
    <cellStyle name="Dollar (zero dec)" xfId="13"/>
    <cellStyle name="e鯪9Y_x000b_" xfId="34"/>
    <cellStyle name="e鯪9Y_x000b_ 2" xfId="30"/>
    <cellStyle name="e鯪9Y_x000b_ 2 2" xfId="24"/>
    <cellStyle name="e鯪9Y_x000b_ 3" xfId="42"/>
    <cellStyle name="e鯪9Y_x000b_ 4" xfId="59"/>
    <cellStyle name="e鯪9Y_x000b_ 5" xfId="20"/>
    <cellStyle name="e鯪9Y_x000b__中小河流治理报告汇总表--楚雄州姚安县财务" xfId="38"/>
    <cellStyle name="Fixed" xfId="21"/>
    <cellStyle name="Grey" xfId="2"/>
    <cellStyle name="Header1" xfId="12"/>
    <cellStyle name="Header2" xfId="11"/>
    <cellStyle name="HEADING1" xfId="36"/>
    <cellStyle name="HEADING2" xfId="40"/>
    <cellStyle name="Input [yellow]" xfId="47"/>
    <cellStyle name="no dec" xfId="17"/>
    <cellStyle name="Norma,_laroux_4_营业在建 (2)_E21" xfId="28"/>
    <cellStyle name="Normal - Style1" xfId="25"/>
    <cellStyle name="Normal_#10-Headcount" xfId="48"/>
    <cellStyle name="Percent [2]" xfId="5"/>
    <cellStyle name="Percent_laroux" xfId="31"/>
    <cellStyle name="Total" xfId="33"/>
    <cellStyle name="百分比 2" xfId="44"/>
    <cellStyle name="表标题" xfId="23"/>
    <cellStyle name="常规" xfId="0" builtinId="0"/>
    <cellStyle name="常规 2" xfId="6"/>
    <cellStyle name="常规 3" xfId="19"/>
    <cellStyle name="常规 3 2" xfId="7"/>
    <cellStyle name="常规 4" xfId="8"/>
    <cellStyle name="常规 5" xfId="10"/>
    <cellStyle name="常规 6" xfId="61"/>
    <cellStyle name="常规 7" xfId="26"/>
    <cellStyle name="超级链接" xfId="62"/>
    <cellStyle name="归盒啦_95" xfId="15"/>
    <cellStyle name="后继超级链接" xfId="9"/>
    <cellStyle name="霓付 [0]_95" xfId="16"/>
    <cellStyle name="霓付_95" xfId="60"/>
    <cellStyle name="烹拳 [0]_95" xfId="58"/>
    <cellStyle name="烹拳_95" xfId="57"/>
    <cellStyle name="普通_ 白土" xfId="27"/>
    <cellStyle name="千分位[0]_ 白土" xfId="35"/>
    <cellStyle name="千分位_ 白土" xfId="52"/>
    <cellStyle name="千位[0]_(人代会用)" xfId="53"/>
    <cellStyle name="千位_(人代会用)" xfId="14"/>
    <cellStyle name="千位分季_新建 Microsoft Excel 工作表" xfId="18"/>
    <cellStyle name="钎霖_4岿角利" xfId="39"/>
    <cellStyle name="数字" xfId="50"/>
    <cellStyle name="未定义" xfId="54"/>
    <cellStyle name="小数" xfId="32"/>
    <cellStyle name="样式 1" xfId="55"/>
    <cellStyle name="콤마 [0]_BOILER-CO1" xfId="56"/>
    <cellStyle name="콤마_BOILER-CO1" xfId="1"/>
    <cellStyle name="통화 [0]_BOILER-CO1" xfId="29"/>
    <cellStyle name="통화_BOILER-CO1" xfId="3"/>
    <cellStyle name="표준_0N-HANDLING 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Zeros="0" tabSelected="1" workbookViewId="0">
      <pane xSplit="1" ySplit="5" topLeftCell="B6" activePane="bottomRight" state="frozen"/>
      <selection pane="topRight"/>
      <selection pane="bottomLeft"/>
      <selection pane="bottomRight" activeCell="G19" sqref="G19"/>
    </sheetView>
  </sheetViews>
  <sheetFormatPr defaultColWidth="9" defaultRowHeight="13.5"/>
  <cols>
    <col min="1" max="1" width="17.25" customWidth="1"/>
    <col min="2" max="8" width="15.875" customWidth="1"/>
    <col min="9" max="9" width="9" hidden="1" customWidth="1"/>
  </cols>
  <sheetData>
    <row r="1" spans="1:10" ht="52.5" customHeight="1">
      <c r="A1" s="15" t="s">
        <v>31</v>
      </c>
      <c r="B1" s="1"/>
      <c r="C1" s="1"/>
      <c r="D1" s="1"/>
      <c r="E1" s="1"/>
      <c r="F1" s="1"/>
      <c r="G1" s="1"/>
      <c r="H1" s="1"/>
    </row>
    <row r="2" spans="1:10" ht="14.25" customHeight="1">
      <c r="A2" s="2"/>
      <c r="H2" s="12" t="s">
        <v>0</v>
      </c>
    </row>
    <row r="3" spans="1:10" ht="21" customHeight="1">
      <c r="A3" s="14" t="s">
        <v>1</v>
      </c>
      <c r="B3" s="14" t="s">
        <v>2</v>
      </c>
      <c r="C3" s="4" t="s">
        <v>3</v>
      </c>
      <c r="D3" s="5"/>
      <c r="E3" s="5"/>
      <c r="F3" s="8"/>
      <c r="G3" s="14" t="s">
        <v>4</v>
      </c>
      <c r="H3" s="14" t="s">
        <v>5</v>
      </c>
    </row>
    <row r="4" spans="1:10" ht="21" customHeight="1">
      <c r="A4" s="14"/>
      <c r="B4" s="14"/>
      <c r="C4" s="3" t="s">
        <v>6</v>
      </c>
      <c r="D4" s="3" t="s">
        <v>7</v>
      </c>
      <c r="E4" s="3" t="s">
        <v>8</v>
      </c>
      <c r="F4" s="3" t="s">
        <v>9</v>
      </c>
      <c r="G4" s="14"/>
      <c r="H4" s="14"/>
    </row>
    <row r="5" spans="1:10" ht="21" customHeight="1">
      <c r="A5" s="10" t="s">
        <v>10</v>
      </c>
      <c r="B5" s="11">
        <f>SUM(B6:B25)</f>
        <v>2616214</v>
      </c>
      <c r="C5" s="11">
        <f t="shared" ref="C5:H5" si="0">SUM(C6:C25)</f>
        <v>356090</v>
      </c>
      <c r="D5" s="11">
        <f t="shared" si="0"/>
        <v>74666</v>
      </c>
      <c r="E5" s="11">
        <f t="shared" si="0"/>
        <v>307761</v>
      </c>
      <c r="F5" s="11">
        <f t="shared" si="0"/>
        <v>317800</v>
      </c>
      <c r="G5" s="11">
        <f t="shared" si="0"/>
        <v>2056900</v>
      </c>
      <c r="H5" s="11">
        <f t="shared" si="0"/>
        <v>559314</v>
      </c>
    </row>
    <row r="6" spans="1:10" ht="21" customHeight="1">
      <c r="A6" s="6" t="s">
        <v>11</v>
      </c>
      <c r="B6" s="7">
        <v>1399</v>
      </c>
      <c r="C6" s="7"/>
      <c r="D6" s="7"/>
      <c r="E6" s="7"/>
      <c r="F6" s="7"/>
      <c r="G6" s="7">
        <v>1200</v>
      </c>
      <c r="H6" s="7">
        <f>B6-G6</f>
        <v>199</v>
      </c>
      <c r="J6" s="9"/>
    </row>
    <row r="7" spans="1:10" ht="21" customHeight="1">
      <c r="A7" s="6" t="s">
        <v>12</v>
      </c>
      <c r="B7" s="7">
        <v>371580</v>
      </c>
      <c r="C7" s="7">
        <v>10498</v>
      </c>
      <c r="D7" s="7">
        <v>2981</v>
      </c>
      <c r="E7" s="7">
        <v>137010</v>
      </c>
      <c r="F7" s="7"/>
      <c r="G7" s="7">
        <v>321300</v>
      </c>
      <c r="H7" s="7">
        <f t="shared" ref="H7:H25" si="1">B7-G7</f>
        <v>50280</v>
      </c>
    </row>
    <row r="8" spans="1:10" ht="21" customHeight="1">
      <c r="A8" s="6" t="s">
        <v>13</v>
      </c>
      <c r="B8" s="7">
        <v>101440</v>
      </c>
      <c r="C8" s="7">
        <v>35574</v>
      </c>
      <c r="D8" s="7">
        <v>214</v>
      </c>
      <c r="E8" s="7">
        <v>815</v>
      </c>
      <c r="F8" s="7"/>
      <c r="G8" s="7">
        <v>86800</v>
      </c>
      <c r="H8" s="7">
        <f t="shared" si="1"/>
        <v>14640</v>
      </c>
    </row>
    <row r="9" spans="1:10" ht="21" customHeight="1">
      <c r="A9" s="6" t="s">
        <v>14</v>
      </c>
      <c r="B9" s="7">
        <v>8378</v>
      </c>
      <c r="C9" s="7">
        <v>0</v>
      </c>
      <c r="D9" s="7">
        <v>0</v>
      </c>
      <c r="E9" s="7"/>
      <c r="F9" s="7"/>
      <c r="G9" s="7">
        <v>7200</v>
      </c>
      <c r="H9" s="7">
        <f t="shared" si="1"/>
        <v>1178</v>
      </c>
      <c r="I9" s="13">
        <v>1</v>
      </c>
    </row>
    <row r="10" spans="1:10" ht="21" customHeight="1">
      <c r="A10" s="6" t="s">
        <v>15</v>
      </c>
      <c r="B10" s="7">
        <v>120405</v>
      </c>
      <c r="C10" s="7">
        <v>15106</v>
      </c>
      <c r="D10" s="7">
        <v>1017</v>
      </c>
      <c r="E10" s="7">
        <v>1306</v>
      </c>
      <c r="F10" s="7"/>
      <c r="G10" s="7">
        <v>100800</v>
      </c>
      <c r="H10" s="7">
        <f t="shared" si="1"/>
        <v>19605</v>
      </c>
    </row>
    <row r="11" spans="1:10" ht="21" customHeight="1">
      <c r="A11" s="6" t="s">
        <v>16</v>
      </c>
      <c r="B11" s="7">
        <v>309695</v>
      </c>
      <c r="C11" s="7">
        <v>65147</v>
      </c>
      <c r="D11" s="7">
        <v>2221</v>
      </c>
      <c r="E11" s="7">
        <v>56884</v>
      </c>
      <c r="F11" s="7">
        <v>10000</v>
      </c>
      <c r="G11" s="7">
        <v>265700</v>
      </c>
      <c r="H11" s="7">
        <f t="shared" si="1"/>
        <v>43995</v>
      </c>
    </row>
    <row r="12" spans="1:10" ht="21" customHeight="1">
      <c r="A12" s="6" t="s">
        <v>17</v>
      </c>
      <c r="B12" s="7">
        <v>1732</v>
      </c>
      <c r="C12" s="7"/>
      <c r="D12" s="7"/>
      <c r="E12" s="7"/>
      <c r="F12" s="7"/>
      <c r="G12" s="7">
        <v>1500</v>
      </c>
      <c r="H12" s="7">
        <f t="shared" si="1"/>
        <v>232</v>
      </c>
    </row>
    <row r="13" spans="1:10" ht="21" customHeight="1">
      <c r="A13" s="6" t="s">
        <v>18</v>
      </c>
      <c r="B13" s="7">
        <v>17134</v>
      </c>
      <c r="C13" s="7"/>
      <c r="D13" s="7"/>
      <c r="E13" s="7"/>
      <c r="F13" s="7"/>
      <c r="G13" s="7">
        <v>15400</v>
      </c>
      <c r="H13" s="7">
        <f t="shared" si="1"/>
        <v>1734</v>
      </c>
    </row>
    <row r="14" spans="1:10" ht="21" customHeight="1">
      <c r="A14" s="6" t="s">
        <v>19</v>
      </c>
      <c r="B14" s="7">
        <v>3264</v>
      </c>
      <c r="C14" s="7"/>
      <c r="D14" s="7"/>
      <c r="E14" s="7"/>
      <c r="F14" s="7"/>
      <c r="G14" s="7">
        <v>2900</v>
      </c>
      <c r="H14" s="7">
        <f t="shared" si="1"/>
        <v>364</v>
      </c>
    </row>
    <row r="15" spans="1:10" ht="21" customHeight="1">
      <c r="A15" s="6" t="s">
        <v>20</v>
      </c>
      <c r="B15" s="7">
        <v>17983</v>
      </c>
      <c r="C15" s="7"/>
      <c r="D15" s="7"/>
      <c r="E15" s="7"/>
      <c r="F15" s="7"/>
      <c r="G15" s="7">
        <v>16100</v>
      </c>
      <c r="H15" s="7">
        <f t="shared" si="1"/>
        <v>1883</v>
      </c>
      <c r="I15" s="13">
        <v>1</v>
      </c>
    </row>
    <row r="16" spans="1:10" ht="21" customHeight="1">
      <c r="A16" s="6" t="s">
        <v>21</v>
      </c>
      <c r="B16" s="7">
        <v>4263</v>
      </c>
      <c r="C16" s="7"/>
      <c r="D16" s="7"/>
      <c r="E16" s="7"/>
      <c r="F16" s="7"/>
      <c r="G16" s="7">
        <v>3800</v>
      </c>
      <c r="H16" s="7">
        <f t="shared" si="1"/>
        <v>463</v>
      </c>
    </row>
    <row r="17" spans="1:9" ht="21" customHeight="1">
      <c r="A17" s="6" t="s">
        <v>22</v>
      </c>
      <c r="B17" s="7">
        <v>6660</v>
      </c>
      <c r="C17" s="7"/>
      <c r="D17" s="7"/>
      <c r="E17" s="7"/>
      <c r="F17" s="7"/>
      <c r="G17" s="7">
        <v>5900</v>
      </c>
      <c r="H17" s="7">
        <f t="shared" si="1"/>
        <v>760</v>
      </c>
    </row>
    <row r="18" spans="1:9" ht="21" customHeight="1">
      <c r="A18" s="6" t="s">
        <v>23</v>
      </c>
      <c r="B18" s="7">
        <v>12788</v>
      </c>
      <c r="C18" s="7"/>
      <c r="D18" s="7"/>
      <c r="E18" s="7"/>
      <c r="F18" s="7"/>
      <c r="G18" s="7">
        <v>11500</v>
      </c>
      <c r="H18" s="7">
        <f t="shared" si="1"/>
        <v>1288</v>
      </c>
      <c r="I18" s="13">
        <v>1</v>
      </c>
    </row>
    <row r="19" spans="1:9" ht="21" customHeight="1">
      <c r="A19" s="6" t="s">
        <v>24</v>
      </c>
      <c r="B19" s="7">
        <v>2800</v>
      </c>
      <c r="C19" s="7"/>
      <c r="D19" s="7"/>
      <c r="E19" s="7"/>
      <c r="F19" s="7">
        <v>2800</v>
      </c>
      <c r="G19" s="7">
        <v>2500</v>
      </c>
      <c r="H19" s="7">
        <f t="shared" si="1"/>
        <v>300</v>
      </c>
    </row>
    <row r="20" spans="1:9" ht="21" customHeight="1">
      <c r="A20" s="6" t="s">
        <v>25</v>
      </c>
      <c r="B20" s="7">
        <v>208589</v>
      </c>
      <c r="C20" s="7">
        <v>36356</v>
      </c>
      <c r="D20" s="7">
        <v>821</v>
      </c>
      <c r="E20" s="7">
        <v>14870</v>
      </c>
      <c r="F20" s="7">
        <v>43000</v>
      </c>
      <c r="G20" s="7">
        <v>180300</v>
      </c>
      <c r="H20" s="7">
        <f t="shared" si="1"/>
        <v>28289</v>
      </c>
    </row>
    <row r="21" spans="1:9" ht="21" customHeight="1">
      <c r="A21" s="6" t="s">
        <v>26</v>
      </c>
      <c r="B21" s="7">
        <v>45172</v>
      </c>
      <c r="C21" s="7"/>
      <c r="D21" s="7"/>
      <c r="E21" s="7">
        <v>6795</v>
      </c>
      <c r="F21" s="7"/>
      <c r="G21" s="7">
        <v>40600</v>
      </c>
      <c r="H21" s="7">
        <f t="shared" si="1"/>
        <v>4572</v>
      </c>
    </row>
    <row r="22" spans="1:9" ht="21" customHeight="1">
      <c r="A22" s="6" t="s">
        <v>27</v>
      </c>
      <c r="B22" s="7">
        <v>494270</v>
      </c>
      <c r="C22" s="7">
        <v>99078</v>
      </c>
      <c r="D22" s="7">
        <v>2782</v>
      </c>
      <c r="E22" s="7">
        <v>36903</v>
      </c>
      <c r="F22" s="7">
        <v>50000</v>
      </c>
      <c r="G22" s="7">
        <v>423100</v>
      </c>
      <c r="H22" s="7">
        <f t="shared" si="1"/>
        <v>71170</v>
      </c>
    </row>
    <row r="23" spans="1:9" ht="21" customHeight="1">
      <c r="A23" s="6" t="s">
        <v>28</v>
      </c>
      <c r="B23" s="7">
        <v>428925</v>
      </c>
      <c r="C23" s="7">
        <v>59286</v>
      </c>
      <c r="D23" s="7">
        <v>17954</v>
      </c>
      <c r="E23" s="7">
        <v>162</v>
      </c>
      <c r="F23" s="7">
        <v>200000</v>
      </c>
      <c r="G23" s="7">
        <v>189400</v>
      </c>
      <c r="H23" s="7">
        <f t="shared" si="1"/>
        <v>239525</v>
      </c>
    </row>
    <row r="24" spans="1:9" ht="21" customHeight="1">
      <c r="A24" s="6" t="s">
        <v>29</v>
      </c>
      <c r="B24" s="7">
        <v>3698</v>
      </c>
      <c r="C24" s="7">
        <v>329</v>
      </c>
      <c r="D24" s="7">
        <v>54</v>
      </c>
      <c r="E24" s="7"/>
      <c r="F24" s="7"/>
      <c r="G24" s="7">
        <v>3000</v>
      </c>
      <c r="H24" s="7">
        <f t="shared" si="1"/>
        <v>698</v>
      </c>
    </row>
    <row r="25" spans="1:9" ht="21" customHeight="1">
      <c r="A25" s="6" t="s">
        <v>30</v>
      </c>
      <c r="B25" s="7">
        <v>456039</v>
      </c>
      <c r="C25" s="7">
        <v>34716</v>
      </c>
      <c r="D25" s="7">
        <v>46622</v>
      </c>
      <c r="E25" s="7">
        <v>53016</v>
      </c>
      <c r="F25" s="7">
        <v>12000</v>
      </c>
      <c r="G25" s="7">
        <v>377900</v>
      </c>
      <c r="H25" s="7">
        <f t="shared" si="1"/>
        <v>78139</v>
      </c>
    </row>
  </sheetData>
  <mergeCells count="4">
    <mergeCell ref="A3:A4"/>
    <mergeCell ref="B3:B4"/>
    <mergeCell ref="G3:G4"/>
    <mergeCell ref="H3:H4"/>
  </mergeCells>
  <phoneticPr fontId="26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发文表(总)</vt:lpstr>
      <vt:lpstr>'发文表(总)'!Print_Area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赵云飞</dc:creator>
  <cp:lastModifiedBy>潘才鑫</cp:lastModifiedBy>
  <cp:lastPrinted>2020-06-18T14:21:00Z</cp:lastPrinted>
  <dcterms:created xsi:type="dcterms:W3CDTF">2020-06-18T14:00:00Z</dcterms:created>
  <dcterms:modified xsi:type="dcterms:W3CDTF">2021-04-28T07:20:03Z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