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8" windowWidth="19416" windowHeight="9288" activeTab="1"/>
  </bookViews>
  <sheets>
    <sheet name="Define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C5" i="1"/>
  <c r="C6"/>
  <c r="C18"/>
  <c r="C37"/>
  <c r="C42"/>
  <c r="C62"/>
  <c r="C61" s="1"/>
  <c r="C58"/>
  <c r="C57" s="1"/>
  <c r="C48"/>
  <c r="C43"/>
  <c r="C40"/>
  <c r="C38"/>
  <c r="C35"/>
  <c r="C32"/>
  <c r="C29"/>
  <c r="C26"/>
  <c r="C19"/>
  <c r="C16"/>
  <c r="C12"/>
  <c r="C9"/>
  <c r="C7"/>
  <c r="C11" l="1"/>
</calcChain>
</file>

<file path=xl/sharedStrings.xml><?xml version="1.0" encoding="utf-8"?>
<sst xmlns="http://schemas.openxmlformats.org/spreadsheetml/2006/main" count="66" uniqueCount="64">
  <si>
    <t>单位:万元</t>
  </si>
  <si>
    <t>科目编码</t>
  </si>
  <si>
    <t>科目名称</t>
  </si>
  <si>
    <t>决算数</t>
  </si>
  <si>
    <t>政府性基金预算支出</t>
  </si>
  <si>
    <t>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</si>
  <si>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</si>
  <si>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</si>
  <si>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</si>
  <si>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</si>
  <si>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>城乡社区支出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</si>
  <si>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</si>
  <si>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</si>
  <si>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</si>
  <si>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</si>
  <si>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补助被征地农民支出</t>
  </si>
  <si>
    <t xml:space="preserve">    土地出让业务支出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</si>
  <si>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</si>
  <si>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</si>
  <si>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</si>
  <si>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  城市公共设施</t>
  </si>
  <si>
    <t xml:space="preserve">    其他城市基础设施配套费安排的支出</t>
  </si>
  <si>
    <t xml:space="preserve">    污水处理设施建设和运营</t>
  </si>
  <si>
    <t xml:space="preserve">    代征手续费</t>
  </si>
  <si>
    <t>农林水支出</t>
  </si>
  <si>
    <t xml:space="preserve">    地方重大水利工程建设</t>
  </si>
  <si>
    <t xml:space="preserve">  旅游发展基金支出</t>
  </si>
  <si>
    <t xml:space="preserve">    地方旅游开发项目补助</t>
  </si>
  <si>
    <t>其他支出</t>
  </si>
  <si>
    <t xml:space="preserve">  彩票发行销售机构业务费安排的支出</t>
  </si>
  <si>
    <t xml:space="preserve">    福利彩票销售机构的业务费支出</t>
  </si>
  <si>
    <t xml:space="preserve">    体育彩票销售机构的业务费支出</t>
  </si>
  <si>
    <t xml:space="preserve">    彩票市场调控资金支出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</si>
  <si>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</si>
  <si>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</si>
  <si>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</si>
  <si>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</si>
  <si>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</si>
  <si>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用于城乡医疗救助的彩票公益金支出</t>
  </si>
  <si>
    <t>债务付息支出</t>
  </si>
  <si>
    <t xml:space="preserve">  地方政府专项债务付息支出</t>
  </si>
  <si>
    <t xml:space="preserve">    国有土地使用权出让金债务付息支出</t>
  </si>
  <si>
    <t>债务发行费用支出</t>
  </si>
  <si>
    <t xml:space="preserve">  地方政府专项债务发行费用支出</t>
  </si>
  <si>
    <t xml:space="preserve">    国有土地使用权出让金债务发行费用支出</t>
  </si>
  <si>
    <t>2019年度本溪市政府性基金预算支出决算表</t>
    <phoneticPr fontId="2" type="noConversion"/>
  </si>
  <si>
    <t>文化旅游体育与传媒支出</t>
  </si>
  <si>
    <t xml:space="preserve">  国家电影事业发展专项资金安排的支出</t>
  </si>
  <si>
    <t xml:space="preserve">    其他国家电影事业发展专项资金支出</t>
  </si>
  <si>
    <t xml:space="preserve">  小型水库移民扶助基金安排的支出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</si>
  <si>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</si>
  <si>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</si>
  <si>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</si>
  <si>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  征地和拆迁补偿支出  </t>
  </si>
  <si>
    <t xml:space="preserve">  棚户区改造专项债券收入安排的支出  </t>
  </si>
  <si>
    <t xml:space="preserve">  大中型水库库区基金安排的支出</t>
  </si>
  <si>
    <t xml:space="preserve">  国家重大水利工程建设基金安排的支出</t>
  </si>
  <si>
    <t xml:space="preserve">    其他彩票发行销售机构业务费安排的支出</t>
  </si>
  <si>
    <t xml:space="preserve">  彩票公益金安排的支出</t>
  </si>
  <si>
    <t xml:space="preserve">    用于文化事业的彩票公益金支出</t>
  </si>
  <si>
    <t xml:space="preserve">    用于其他社会公益事业的彩票公益金支出</t>
  </si>
  <si>
    <t xml:space="preserve">    棚户区改造专项债券付息支出</t>
  </si>
  <si>
    <t xml:space="preserve">    棚户区改造专项债券发行费用支出</t>
  </si>
  <si>
    <t xml:space="preserve">    其他政府性基金债务发行费用支出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</si>
</sst>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5"/>
  <sheetViews>
    <sheetView tabSelected="1" workbookViewId="0">
      <selection activeCell="C6" sqref="C6"/>
    </sheetView>
  </sheetViews>
  <sheetFormatPr defaultRowHeight="16.5" customHeight="1"/>
  <cols>
    <col min="1" max="1" width="10.77734375" customWidth="1"/>
    <col min="2" max="2" width="59.109375" bestFit="1" customWidth="1"/>
    <col min="3" max="3" width="15.6640625" customWidth="1"/>
  </cols>
  <sheetData>
    <row r="1" spans="1:3" ht="25.2" customHeight="1">
      <c r="A1" s="5" t="s">
        <v>45</v>
      </c>
      <c r="B1" s="5"/>
      <c r="C1" s="5"/>
    </row>
    <row r="2" spans="1:3" ht="16.5" customHeight="1">
      <c r="A2" s="1"/>
      <c r="B2" s="1"/>
      <c r="C2" s="2"/>
    </row>
    <row r="3" spans="1:3" ht="16.5" customHeight="1">
      <c r="A3" s="3"/>
      <c r="B3" s="3"/>
      <c r="C3" s="4" t="s">
        <v>0</v>
      </c>
    </row>
    <row r="4" spans="1:3" ht="16.5" customHeight="1">
      <c r="A4" s="6" t="s">
        <v>1</v>
      </c>
      <c r="B4" s="6" t="s">
        <v>2</v>
      </c>
      <c r="C4" s="6" t="s">
        <v>3</v>
      </c>
    </row>
    <row r="5" spans="1:3" ht="16.5" customHeight="1">
      <c r="A5" s="7"/>
      <c r="B5" s="6" t="s">
        <v>4</v>
      </c>
      <c r="C5" s="8">
        <f>SUM(C6,C11,C18,C37,C42,C57,C61)</f>
        <v>187501</v>
      </c>
    </row>
    <row r="6" spans="1:3" ht="16.5" customHeight="1">
      <c r="A6" s="9">
        <v>207</v>
      </c>
      <c r="B6" s="10" t="s">
        <v>46</v>
      </c>
      <c r="C6" s="8">
        <f>C7+C9</f>
        <v>539</v>
      </c>
    </row>
    <row r="7" spans="1:3" ht="16.5" customHeight="1">
      <c r="A7" s="9">
        <v>20707</v>
      </c>
      <c r="B7" s="10" t="s">
        <v>47</v>
      </c>
      <c r="C7" s="8">
        <f>SUM(C8:C8)</f>
        <v>32</v>
      </c>
    </row>
    <row r="8" spans="1:3" ht="16.5" customHeight="1">
      <c r="A8" s="9">
        <v>2070799</v>
      </c>
      <c r="B8" s="11" t="s">
        <v>48</v>
      </c>
      <c r="C8" s="8">
        <v>32</v>
      </c>
    </row>
    <row r="9" spans="1:3" ht="16.5" customHeight="1">
      <c r="A9" s="9">
        <v>20709</v>
      </c>
      <c r="B9" s="10" t="s">
        <v>26</v>
      </c>
      <c r="C9" s="8">
        <f>SUM(C10:C10)</f>
        <v>507</v>
      </c>
    </row>
    <row r="10" spans="1:3" ht="16.5" customHeight="1">
      <c r="A10" s="9">
        <v>2070904</v>
      </c>
      <c r="B10" s="11" t="s">
        <v>27</v>
      </c>
      <c r="C10" s="8">
        <v>507</v>
      </c>
    </row>
    <row r="11" spans="1:3" ht="16.5" customHeight="1">
      <c r="A11" s="9">
        <v>208</v>
      </c>
      <c r="B11" s="10" t="s">
        <v>5</v>
      </c>
      <c r="C11" s="8">
        <f>C12+C16</f>
        <v>16840</v>
      </c>
    </row>
    <row r="12" spans="1:3" ht="16.5" customHeight="1">
      <c r="A12" s="9">
        <v>20822</v>
      </c>
      <c r="B12" s="10" t="s">
        <v>6</v>
      </c>
      <c r="C12" s="8">
        <f>SUM(C13:C15)</f>
        <v>16733</v>
      </c>
    </row>
    <row r="13" spans="1:3" ht="16.5" customHeight="1">
      <c r="A13" s="9">
        <v>2082201</v>
      </c>
      <c r="B13" s="11" t="s">
        <v>7</v>
      </c>
      <c r="C13" s="8">
        <v>14279</v>
      </c>
    </row>
    <row r="14" spans="1:3" ht="16.5" customHeight="1">
      <c r="A14" s="9">
        <v>2082202</v>
      </c>
      <c r="B14" s="11" t="s">
        <v>8</v>
      </c>
      <c r="C14" s="8">
        <v>2508</v>
      </c>
    </row>
    <row r="15" spans="1:3" ht="16.5" customHeight="1">
      <c r="A15" s="9">
        <v>2082299</v>
      </c>
      <c r="B15" s="11" t="s">
        <v>9</v>
      </c>
      <c r="C15" s="8">
        <v>-54</v>
      </c>
    </row>
    <row r="16" spans="1:3" ht="16.5" customHeight="1">
      <c r="A16" s="9">
        <v>20823</v>
      </c>
      <c r="B16" s="10" t="s">
        <v>49</v>
      </c>
      <c r="C16" s="8">
        <f>SUM(C17:C17)</f>
        <v>107</v>
      </c>
    </row>
    <row r="17" spans="1:3" ht="16.5" customHeight="1">
      <c r="A17" s="9">
        <v>2082302</v>
      </c>
      <c r="B17" s="11" t="s">
        <v>8</v>
      </c>
      <c r="C17" s="8">
        <v>107</v>
      </c>
    </row>
    <row r="18" spans="1:3" ht="16.5" customHeight="1">
      <c r="A18" s="9">
        <v>212</v>
      </c>
      <c r="B18" s="10" t="s">
        <v>10</v>
      </c>
      <c r="C18" s="8">
        <f>SUM(C19,C26,C28:C29,C32,C35)</f>
        <v>141769</v>
      </c>
    </row>
    <row r="19" spans="1:3" ht="16.5" customHeight="1">
      <c r="A19" s="9">
        <v>21208</v>
      </c>
      <c r="B19" s="10" t="s">
        <v>11</v>
      </c>
      <c r="C19" s="8">
        <f>SUM(C20:C25)</f>
        <v>61944</v>
      </c>
    </row>
    <row r="20" spans="1:3" ht="16.5" customHeight="1">
      <c r="A20" s="9">
        <v>2120801</v>
      </c>
      <c r="B20" s="11" t="s">
        <v>12</v>
      </c>
      <c r="C20" s="8">
        <v>52360</v>
      </c>
    </row>
    <row r="21" spans="1:3" ht="16.5" customHeight="1">
      <c r="A21" s="9">
        <v>2120802</v>
      </c>
      <c r="B21" s="11" t="s">
        <v>13</v>
      </c>
      <c r="C21" s="8">
        <v>1210</v>
      </c>
    </row>
    <row r="22" spans="1:3" ht="16.5" customHeight="1">
      <c r="A22" s="9">
        <v>2120803</v>
      </c>
      <c r="B22" s="11" t="s">
        <v>14</v>
      </c>
      <c r="C22" s="8">
        <v>1286</v>
      </c>
    </row>
    <row r="23" spans="1:3" ht="16.5" customHeight="1">
      <c r="A23" s="9">
        <v>2120805</v>
      </c>
      <c r="B23" s="11" t="s">
        <v>15</v>
      </c>
      <c r="C23" s="8">
        <v>1257</v>
      </c>
    </row>
    <row r="24" spans="1:3" ht="16.5" customHeight="1">
      <c r="A24" s="9">
        <v>2120806</v>
      </c>
      <c r="B24" s="11" t="s">
        <v>16</v>
      </c>
      <c r="C24" s="8">
        <v>185</v>
      </c>
    </row>
    <row r="25" spans="1:3" ht="16.5" customHeight="1">
      <c r="A25" s="9">
        <v>2120899</v>
      </c>
      <c r="B25" s="11" t="s">
        <v>17</v>
      </c>
      <c r="C25" s="8">
        <v>5646</v>
      </c>
    </row>
    <row r="26" spans="1:3" ht="16.5" customHeight="1">
      <c r="A26" s="9">
        <v>21210</v>
      </c>
      <c r="B26" s="10" t="s">
        <v>18</v>
      </c>
      <c r="C26" s="8">
        <f>SUM(C27:C27)</f>
        <v>211</v>
      </c>
    </row>
    <row r="27" spans="1:3" ht="16.5" customHeight="1">
      <c r="A27" s="9">
        <v>2121099</v>
      </c>
      <c r="B27" s="11" t="s">
        <v>19</v>
      </c>
      <c r="C27" s="8">
        <v>211</v>
      </c>
    </row>
    <row r="28" spans="1:3" ht="16.5" customHeight="1">
      <c r="A28" s="9">
        <v>21211</v>
      </c>
      <c r="B28" s="10" t="s">
        <v>50</v>
      </c>
      <c r="C28" s="8">
        <v>-1</v>
      </c>
    </row>
    <row r="29" spans="1:3" ht="16.5" customHeight="1">
      <c r="A29" s="9">
        <v>21213</v>
      </c>
      <c r="B29" s="10" t="s">
        <v>51</v>
      </c>
      <c r="C29" s="8">
        <f>SUM(C30:C31)</f>
        <v>14565</v>
      </c>
    </row>
    <row r="30" spans="1:3" ht="16.5" customHeight="1">
      <c r="A30" s="9">
        <v>2121301</v>
      </c>
      <c r="B30" s="11" t="s">
        <v>20</v>
      </c>
      <c r="C30" s="8">
        <v>4196</v>
      </c>
    </row>
    <row r="31" spans="1:3" ht="16.5" customHeight="1">
      <c r="A31" s="9">
        <v>2121399</v>
      </c>
      <c r="B31" s="11" t="s">
        <v>21</v>
      </c>
      <c r="C31" s="8">
        <v>10369</v>
      </c>
    </row>
    <row r="32" spans="1:3" ht="16.5" customHeight="1">
      <c r="A32" s="9">
        <v>21214</v>
      </c>
      <c r="B32" s="10" t="s">
        <v>52</v>
      </c>
      <c r="C32" s="8">
        <f>SUM(C33:C34)</f>
        <v>4550</v>
      </c>
    </row>
    <row r="33" spans="1:3" ht="16.5" customHeight="1">
      <c r="A33" s="9">
        <v>2121401</v>
      </c>
      <c r="B33" s="11" t="s">
        <v>22</v>
      </c>
      <c r="C33" s="8">
        <v>4543</v>
      </c>
    </row>
    <row r="34" spans="1:3" ht="16.5" customHeight="1">
      <c r="A34" s="9">
        <v>2121402</v>
      </c>
      <c r="B34" s="11" t="s">
        <v>23</v>
      </c>
      <c r="C34" s="8">
        <v>7</v>
      </c>
    </row>
    <row r="35" spans="1:3" ht="16.5" customHeight="1">
      <c r="A35" s="9">
        <v>21216</v>
      </c>
      <c r="B35" s="10" t="s">
        <v>54</v>
      </c>
      <c r="C35" s="8">
        <f>SUM(C36:C36)</f>
        <v>60500</v>
      </c>
    </row>
    <row r="36" spans="1:3" ht="16.5" customHeight="1">
      <c r="A36" s="9">
        <v>2121601</v>
      </c>
      <c r="B36" s="11" t="s">
        <v>53</v>
      </c>
      <c r="C36" s="8">
        <v>60500</v>
      </c>
    </row>
    <row r="37" spans="1:3" ht="16.5" customHeight="1">
      <c r="A37" s="9">
        <v>213</v>
      </c>
      <c r="B37" s="10" t="s">
        <v>24</v>
      </c>
      <c r="C37" s="8">
        <f>SUM(C38,C40)</f>
        <v>-6370</v>
      </c>
    </row>
    <row r="38" spans="1:3" ht="16.5" customHeight="1">
      <c r="A38" s="9">
        <v>21366</v>
      </c>
      <c r="B38" s="10" t="s">
        <v>55</v>
      </c>
      <c r="C38" s="8">
        <f>SUM(C39:C39)</f>
        <v>150</v>
      </c>
    </row>
    <row r="39" spans="1:3" ht="16.5" customHeight="1">
      <c r="A39" s="9">
        <v>2136601</v>
      </c>
      <c r="B39" s="11" t="s">
        <v>8</v>
      </c>
      <c r="C39" s="8">
        <v>150</v>
      </c>
    </row>
    <row r="40" spans="1:3" ht="16.5" customHeight="1">
      <c r="A40" s="9">
        <v>21369</v>
      </c>
      <c r="B40" s="10" t="s">
        <v>56</v>
      </c>
      <c r="C40" s="8">
        <f>SUM(C41:C41)</f>
        <v>-6520</v>
      </c>
    </row>
    <row r="41" spans="1:3" ht="16.5" customHeight="1">
      <c r="A41" s="9">
        <v>2136903</v>
      </c>
      <c r="B41" s="11" t="s">
        <v>25</v>
      </c>
      <c r="C41" s="8">
        <v>-6520</v>
      </c>
    </row>
    <row r="42" spans="1:3" ht="16.5" customHeight="1">
      <c r="A42" s="9">
        <v>229</v>
      </c>
      <c r="B42" s="10" t="s">
        <v>28</v>
      </c>
      <c r="C42" s="8">
        <f>C43+C48</f>
        <v>7825</v>
      </c>
    </row>
    <row r="43" spans="1:3" ht="16.5" customHeight="1">
      <c r="A43" s="9">
        <v>22908</v>
      </c>
      <c r="B43" s="10" t="s">
        <v>29</v>
      </c>
      <c r="C43" s="8">
        <f>SUM(C44:C47)</f>
        <v>770</v>
      </c>
    </row>
    <row r="44" spans="1:3" ht="16.5" customHeight="1">
      <c r="A44" s="9">
        <v>2290804</v>
      </c>
      <c r="B44" s="11" t="s">
        <v>30</v>
      </c>
      <c r="C44" s="8">
        <v>548</v>
      </c>
    </row>
    <row r="45" spans="1:3" ht="16.5" customHeight="1">
      <c r="A45" s="9">
        <v>2290805</v>
      </c>
      <c r="B45" s="11" t="s">
        <v>31</v>
      </c>
      <c r="C45" s="8">
        <v>100</v>
      </c>
    </row>
    <row r="46" spans="1:3" ht="16.5" customHeight="1">
      <c r="A46" s="9">
        <v>2290808</v>
      </c>
      <c r="B46" s="11" t="s">
        <v>32</v>
      </c>
      <c r="C46" s="8">
        <v>102</v>
      </c>
    </row>
    <row r="47" spans="1:3" ht="16.5" customHeight="1">
      <c r="A47" s="9">
        <v>2290899</v>
      </c>
      <c r="B47" s="11" t="s">
        <v>57</v>
      </c>
      <c r="C47" s="8">
        <v>20</v>
      </c>
    </row>
    <row r="48" spans="1:3" ht="16.5" customHeight="1">
      <c r="A48" s="9">
        <v>22960</v>
      </c>
      <c r="B48" s="10" t="s">
        <v>58</v>
      </c>
      <c r="C48" s="8">
        <f>SUM(C49:C56)</f>
        <v>7055</v>
      </c>
    </row>
    <row r="49" spans="1:3" ht="16.5" customHeight="1">
      <c r="A49" s="9">
        <v>2296002</v>
      </c>
      <c r="B49" s="11" t="s">
        <v>33</v>
      </c>
      <c r="C49" s="8">
        <v>5256</v>
      </c>
    </row>
    <row r="50" spans="1:3" ht="16.5" customHeight="1">
      <c r="A50" s="9">
        <v>2296003</v>
      </c>
      <c r="B50" s="11" t="s">
        <v>34</v>
      </c>
      <c r="C50" s="8">
        <v>545</v>
      </c>
    </row>
    <row r="51" spans="1:3" ht="16.5" customHeight="1">
      <c r="A51" s="9">
        <v>2296004</v>
      </c>
      <c r="B51" s="11" t="s">
        <v>35</v>
      </c>
      <c r="C51" s="8">
        <v>237</v>
      </c>
    </row>
    <row r="52" spans="1:3" ht="16.5" customHeight="1">
      <c r="A52" s="9">
        <v>2296005</v>
      </c>
      <c r="B52" s="11" t="s">
        <v>36</v>
      </c>
      <c r="C52" s="8">
        <v>-26</v>
      </c>
    </row>
    <row r="53" spans="1:3" ht="16.5" customHeight="1">
      <c r="A53" s="9">
        <v>2296006</v>
      </c>
      <c r="B53" s="11" t="s">
        <v>37</v>
      </c>
      <c r="C53" s="8">
        <v>545</v>
      </c>
    </row>
    <row r="54" spans="1:3" ht="16.5" customHeight="1">
      <c r="A54" s="9">
        <v>2296010</v>
      </c>
      <c r="B54" s="11" t="s">
        <v>59</v>
      </c>
      <c r="C54" s="8">
        <v>-10</v>
      </c>
    </row>
    <row r="55" spans="1:3" ht="16.5" customHeight="1">
      <c r="A55" s="9">
        <v>2296013</v>
      </c>
      <c r="B55" s="11" t="s">
        <v>38</v>
      </c>
      <c r="C55" s="8">
        <v>408</v>
      </c>
    </row>
    <row r="56" spans="1:3" ht="16.5" customHeight="1">
      <c r="A56" s="9">
        <v>2296099</v>
      </c>
      <c r="B56" s="11" t="s">
        <v>60</v>
      </c>
      <c r="C56" s="8">
        <v>100</v>
      </c>
    </row>
    <row r="57" spans="1:3" ht="16.5" customHeight="1">
      <c r="A57" s="9">
        <v>232</v>
      </c>
      <c r="B57" s="10" t="s">
        <v>39</v>
      </c>
      <c r="C57" s="8">
        <f>C58</f>
        <v>26699</v>
      </c>
    </row>
    <row r="58" spans="1:3" ht="16.5" customHeight="1">
      <c r="A58" s="9">
        <v>23204</v>
      </c>
      <c r="B58" s="10" t="s">
        <v>40</v>
      </c>
      <c r="C58" s="8">
        <f>SUM(C59:C60)</f>
        <v>26699</v>
      </c>
    </row>
    <row r="59" spans="1:3" ht="16.5" customHeight="1">
      <c r="A59" s="9">
        <v>2320411</v>
      </c>
      <c r="B59" s="11" t="s">
        <v>41</v>
      </c>
      <c r="C59" s="8">
        <v>25935</v>
      </c>
    </row>
    <row r="60" spans="1:3" ht="16.5" customHeight="1">
      <c r="A60" s="9">
        <v>2320433</v>
      </c>
      <c r="B60" s="11" t="s">
        <v>61</v>
      </c>
      <c r="C60" s="8">
        <v>764</v>
      </c>
    </row>
    <row r="61" spans="1:3" ht="16.5" customHeight="1">
      <c r="A61" s="9">
        <v>233</v>
      </c>
      <c r="B61" s="10" t="s">
        <v>42</v>
      </c>
      <c r="C61" s="8">
        <f>C62</f>
        <v>199</v>
      </c>
    </row>
    <row r="62" spans="1:3" ht="16.5" customHeight="1">
      <c r="A62" s="9">
        <v>23304</v>
      </c>
      <c r="B62" s="10" t="s">
        <v>43</v>
      </c>
      <c r="C62" s="8">
        <f>SUM(C63:C65)</f>
        <v>199</v>
      </c>
    </row>
    <row r="63" spans="1:3" ht="16.5" customHeight="1">
      <c r="A63" s="9">
        <v>2330411</v>
      </c>
      <c r="B63" s="11" t="s">
        <v>44</v>
      </c>
      <c r="C63" s="8">
        <v>88</v>
      </c>
    </row>
    <row r="64" spans="1:3" ht="16.5" customHeight="1">
      <c r="A64" s="9">
        <v>2330433</v>
      </c>
      <c r="B64" s="11" t="s">
        <v>62</v>
      </c>
      <c r="C64" s="8">
        <v>44</v>
      </c>
    </row>
    <row r="65" spans="1:3" ht="16.5" customHeight="1">
      <c r="A65" s="9">
        <v>2330499</v>
      </c>
      <c r="B65" s="11" t="s">
        <v>63</v>
      </c>
      <c r="C65" s="8">
        <v>67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Define</vt:lpstr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2019-07-16T01:37:53Z</dcterms:created>
  <dcterms:modified xsi:type="dcterms:W3CDTF">2020-04-27T02:17:57Z</dcterms:modified>
</cp:coreProperties>
</file>